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G196"/>
  <c r="L196"/>
  <c r="F196"/>
</calcChain>
</file>

<file path=xl/sharedStrings.xml><?xml version="1.0" encoding="utf-8"?>
<sst xmlns="http://schemas.openxmlformats.org/spreadsheetml/2006/main" count="323" uniqueCount="104">
  <si>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</si>
  <si>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</si>
  <si>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</si>
  <si>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</si>
  <si>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</si>
  <si>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</si>
  <si>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</si>
  <si>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</si>
  <si>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</si>
  <si>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</si>
  <si>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</si>
  <si>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</si>
  <si>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</si>
  <si>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</si>
  <si>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</si>
  <si>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</si>
  <si>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</si>
  <si>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</si>
  <si>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</si>
  <si>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</si>
  <si>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</si>
  <si>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</si>
  <si>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</si>
  <si>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</si>
  <si>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</si>
  <si>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</si>
  <si>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</si>
  <si>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</si>
  <si>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</si>
  <si>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</si>
  <si>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</si>
  <si>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</si>
  <si>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</si>
  <si>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</si>
  <si>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</si>
  <si>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</si>
  <si>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</si>
  <si>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</si>
  <si>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</si>
  <si>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</si>
  <si>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Сыр твёрдых сортов</t>
  </si>
  <si>
    <t>Каша вязкая молочная кукурузная</t>
  </si>
  <si>
    <t>Чай с сахаром</t>
  </si>
  <si>
    <t>Хлеб ржаной</t>
  </si>
  <si>
    <t>Мандарин</t>
  </si>
  <si>
    <t>хлеб пшеничный</t>
  </si>
  <si>
    <t>54-2к</t>
  </si>
  <si>
    <t>54-1з</t>
  </si>
  <si>
    <t>54-2гн</t>
  </si>
  <si>
    <t>пром</t>
  </si>
  <si>
    <t>Картофельное пюре</t>
  </si>
  <si>
    <t>Салат из свёклы с черносливом</t>
  </si>
  <si>
    <t>Курица тушёная с морковью</t>
  </si>
  <si>
    <t>Какао с молоком</t>
  </si>
  <si>
    <t>Хлеб пшеничный</t>
  </si>
  <si>
    <t>54-11г</t>
  </si>
  <si>
    <t>54-183</t>
  </si>
  <si>
    <t>54-г</t>
  </si>
  <si>
    <t>54-21 гн</t>
  </si>
  <si>
    <t>54-25м</t>
  </si>
  <si>
    <t>Омлет натуральный</t>
  </si>
  <si>
    <t>Чай с молоком и сахаром</t>
  </si>
  <si>
    <t>Яблоко</t>
  </si>
  <si>
    <t>32.41</t>
  </si>
  <si>
    <t>54-10</t>
  </si>
  <si>
    <t>54-4гн</t>
  </si>
  <si>
    <t>Запеканка из творога</t>
  </si>
  <si>
    <t>Джем из абрикосов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</si>
  <si>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</si>
  <si>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</si>
  <si>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</si>
  <si>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</si>
  <si>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</si>
  <si>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</si>
  <si>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</si>
  <si>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</t>
  </si>
  <si>
    <t>54-1т</t>
  </si>
  <si>
    <t>Каша вязкая молочная пшённая</t>
  </si>
  <si>
    <t>0.2</t>
  </si>
  <si>
    <t>мандарин</t>
  </si>
  <si>
    <t>Макароны отварные</t>
  </si>
  <si>
    <t>Салат из моркови и яблок</t>
  </si>
  <si>
    <t>54-6к</t>
  </si>
  <si>
    <t>54-21гн</t>
  </si>
  <si>
    <t>54-11з</t>
  </si>
  <si>
    <t>каша вязкая молочная ячневая</t>
  </si>
  <si>
    <t>сыр твердых сортов в нарезке</t>
  </si>
  <si>
    <t>кофейный напиток с молоком</t>
  </si>
  <si>
    <t>хлеб ржаной</t>
  </si>
  <si>
    <t>яблоко</t>
  </si>
  <si>
    <t>54-21к</t>
  </si>
  <si>
    <t>0.40</t>
  </si>
  <si>
    <t>омлет натуральный</t>
  </si>
  <si>
    <t>морковь отварная дольками</t>
  </si>
  <si>
    <t>чай с сахаром</t>
  </si>
  <si>
    <t>банан</t>
  </si>
  <si>
    <t>54-1о</t>
  </si>
  <si>
    <t>54-27з</t>
  </si>
  <si>
    <t>каша жидкая молочная гречнева</t>
  </si>
  <si>
    <t>джем из абрикосов</t>
  </si>
  <si>
    <t>чай с молоком и сахаром</t>
  </si>
  <si>
    <t>54-20к</t>
  </si>
  <si>
    <t>МОБУ "Герасимовская средняя общеобразовательная школа"</t>
  </si>
  <si>
    <t>Голикова Т.И.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</si>
</sst>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2" xfId="1" applyFont="1" applyFill="1" applyBorder="1" applyAlignment="1" applyProtection="1">
      <alignment horizontal="left" vertical="center" wrapText="1"/>
      <protection locked="0"/>
    </xf>
    <xf numFmtId="0" fontId="13" fillId="4" borderId="2" xfId="1" applyFont="1" applyFill="1" applyBorder="1" applyAlignment="1" applyProtection="1">
      <alignment vertical="top" wrapText="1"/>
      <protection locked="0"/>
    </xf>
    <xf numFmtId="0" fontId="13" fillId="4" borderId="2" xfId="1" applyFont="1" applyFill="1" applyBorder="1" applyAlignment="1" applyProtection="1">
      <alignment vertical="center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36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102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103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287.7</v>
      </c>
      <c r="K6" s="41" t="s">
        <v>46</v>
      </c>
      <c r="L6" s="40">
        <v>10</v>
      </c>
    </row>
    <row r="7" spans="1:12" ht="14.4">
      <c r="A7" s="23"/>
      <c r="B7" s="15"/>
      <c r="C7" s="11"/>
      <c r="D7" s="6" t="s">
        <v>26</v>
      </c>
      <c r="E7" s="51" t="s">
        <v>40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47</v>
      </c>
      <c r="L7" s="43">
        <v>24.41</v>
      </c>
    </row>
    <row r="8" spans="1:12" ht="14.4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3</v>
      </c>
    </row>
    <row r="9" spans="1:12" ht="14.4">
      <c r="A9" s="23"/>
      <c r="B9" s="15"/>
      <c r="C9" s="11"/>
      <c r="D9" s="7" t="s">
        <v>23</v>
      </c>
      <c r="E9" s="53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49</v>
      </c>
      <c r="L9" s="43">
        <v>2</v>
      </c>
    </row>
    <row r="10" spans="1:12" ht="14.4">
      <c r="A10" s="23"/>
      <c r="B10" s="15"/>
      <c r="C10" s="11"/>
      <c r="D10" s="7" t="s">
        <v>23</v>
      </c>
      <c r="E10" s="42" t="s">
        <v>45</v>
      </c>
      <c r="F10" s="43">
        <v>25</v>
      </c>
      <c r="G10" s="43">
        <v>1.9</v>
      </c>
      <c r="H10" s="43">
        <v>0.2</v>
      </c>
      <c r="I10" s="43">
        <v>12.3</v>
      </c>
      <c r="J10" s="43">
        <v>58.6</v>
      </c>
      <c r="K10" s="44" t="s">
        <v>49</v>
      </c>
      <c r="L10" s="43">
        <v>2</v>
      </c>
    </row>
    <row r="11" spans="1:12" ht="14.4">
      <c r="A11" s="23"/>
      <c r="B11" s="15"/>
      <c r="C11" s="11"/>
      <c r="D11" s="7" t="s">
        <v>24</v>
      </c>
      <c r="E11" s="52" t="s">
        <v>44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49</v>
      </c>
      <c r="L11" s="43">
        <v>20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478.1</v>
      </c>
      <c r="K13" s="25"/>
      <c r="L13" s="19">
        <f t="shared" ref="L13" si="1">SUM(L6:L12)</f>
        <v>61.41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478.1</v>
      </c>
      <c r="K24" s="32"/>
      <c r="L24" s="32">
        <f t="shared" ref="L24" si="5">L13+L23</f>
        <v>61.41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55</v>
      </c>
      <c r="L25" s="40">
        <v>12</v>
      </c>
    </row>
    <row r="26" spans="1:12" ht="14.4">
      <c r="A26" s="14"/>
      <c r="B26" s="15"/>
      <c r="C26" s="11"/>
      <c r="D26" s="6" t="s">
        <v>26</v>
      </c>
      <c r="E26" s="51" t="s">
        <v>51</v>
      </c>
      <c r="F26" s="43">
        <v>50</v>
      </c>
      <c r="G26" s="43">
        <v>0.7</v>
      </c>
      <c r="H26" s="43">
        <v>2.7</v>
      </c>
      <c r="I26" s="55">
        <v>6.5</v>
      </c>
      <c r="J26" s="43">
        <v>53.1</v>
      </c>
      <c r="K26" s="44" t="s">
        <v>56</v>
      </c>
      <c r="L26" s="43">
        <v>6</v>
      </c>
    </row>
    <row r="27" spans="1:12" ht="14.4">
      <c r="A27" s="14"/>
      <c r="B27" s="15"/>
      <c r="C27" s="11"/>
      <c r="D27" s="7" t="s">
        <v>22</v>
      </c>
      <c r="E27" s="53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58</v>
      </c>
      <c r="L27" s="43">
        <v>16</v>
      </c>
    </row>
    <row r="28" spans="1:12" ht="14.4">
      <c r="A28" s="14"/>
      <c r="B28" s="15"/>
      <c r="C28" s="11"/>
      <c r="D28" s="7" t="s">
        <v>23</v>
      </c>
      <c r="E28" s="54" t="s">
        <v>54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49</v>
      </c>
      <c r="L28" s="43">
        <v>2</v>
      </c>
    </row>
    <row r="29" spans="1:12" ht="14.4">
      <c r="A29" s="14"/>
      <c r="B29" s="15"/>
      <c r="C29" s="11"/>
      <c r="D29" s="7" t="s">
        <v>23</v>
      </c>
      <c r="E29" s="52" t="s">
        <v>43</v>
      </c>
      <c r="F29" s="43">
        <v>20</v>
      </c>
      <c r="G29" s="43">
        <v>1.3</v>
      </c>
      <c r="H29" s="43">
        <v>0.2</v>
      </c>
      <c r="I29" s="43">
        <v>6.7</v>
      </c>
      <c r="J29" s="43">
        <v>34.200000000000003</v>
      </c>
      <c r="K29" s="44" t="s">
        <v>49</v>
      </c>
      <c r="L29" s="43">
        <v>2</v>
      </c>
    </row>
    <row r="30" spans="1:12" ht="14.4">
      <c r="A30" s="14"/>
      <c r="B30" s="15"/>
      <c r="C30" s="11"/>
      <c r="D30" s="6" t="s">
        <v>29</v>
      </c>
      <c r="E30" s="52" t="s">
        <v>52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59</v>
      </c>
      <c r="L30" s="43">
        <v>23.41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487.69999999999993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59.3</v>
      </c>
      <c r="J43" s="32">
        <f t="shared" ref="J43:L43" si="17">J32+J42</f>
        <v>487.69999999999993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64</v>
      </c>
      <c r="L44" s="40" t="s">
        <v>63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2" t="s">
        <v>61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65</v>
      </c>
      <c r="L46" s="43">
        <v>7</v>
      </c>
    </row>
    <row r="47" spans="1:12" ht="14.4">
      <c r="A47" s="23"/>
      <c r="B47" s="15"/>
      <c r="C47" s="11"/>
      <c r="D47" s="7" t="s">
        <v>23</v>
      </c>
      <c r="E47" s="53" t="s">
        <v>54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49</v>
      </c>
      <c r="L47" s="43">
        <v>2</v>
      </c>
    </row>
    <row r="48" spans="1:12" ht="14.4">
      <c r="A48" s="23"/>
      <c r="B48" s="15"/>
      <c r="C48" s="11"/>
      <c r="D48" s="7" t="s">
        <v>23</v>
      </c>
      <c r="E48" s="54" t="s">
        <v>43</v>
      </c>
      <c r="F48" s="43">
        <v>20</v>
      </c>
      <c r="G48" s="43">
        <v>1.3</v>
      </c>
      <c r="H48" s="43">
        <v>0.2</v>
      </c>
      <c r="I48" s="43">
        <v>6.7</v>
      </c>
      <c r="J48" s="43">
        <v>34.200000000000003</v>
      </c>
      <c r="K48" s="44" t="s">
        <v>49</v>
      </c>
      <c r="L48" s="43">
        <v>2</v>
      </c>
    </row>
    <row r="49" spans="1:12" ht="14.4">
      <c r="A49" s="23"/>
      <c r="B49" s="15"/>
      <c r="C49" s="11"/>
      <c r="D49" s="6" t="s">
        <v>24</v>
      </c>
      <c r="E49" s="42" t="s">
        <v>62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49</v>
      </c>
      <c r="L49" s="43">
        <v>18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" si="21">SUM(J44:J50)</f>
        <v>477.09999999999991</v>
      </c>
      <c r="K51" s="25"/>
      <c r="L51" s="19"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66</v>
      </c>
      <c r="F63" s="40">
        <v>150</v>
      </c>
      <c r="G63" s="40">
        <v>29.7</v>
      </c>
      <c r="H63" s="56">
        <v>301.3</v>
      </c>
      <c r="I63" s="40">
        <v>21.6</v>
      </c>
      <c r="J63" s="40">
        <v>301.3</v>
      </c>
      <c r="K63" s="41" t="s">
        <v>76</v>
      </c>
      <c r="L63" s="40">
        <v>29.41</v>
      </c>
    </row>
    <row r="64" spans="1:12" ht="14.4">
      <c r="A64" s="23"/>
      <c r="B64" s="15"/>
      <c r="C64" s="11"/>
      <c r="D64" s="6"/>
      <c r="E64" s="52" t="s">
        <v>67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49</v>
      </c>
      <c r="L64" s="43">
        <v>2</v>
      </c>
    </row>
    <row r="65" spans="1:12" ht="14.4">
      <c r="A65" s="23"/>
      <c r="B65" s="15"/>
      <c r="C65" s="11"/>
      <c r="D65" s="7" t="s">
        <v>22</v>
      </c>
      <c r="E65" s="52" t="s">
        <v>42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>
        <v>3</v>
      </c>
    </row>
    <row r="66" spans="1:12" ht="14.4">
      <c r="A66" s="23"/>
      <c r="B66" s="15"/>
      <c r="C66" s="11"/>
      <c r="D66" s="7" t="s">
        <v>23</v>
      </c>
      <c r="E66" s="54" t="s">
        <v>54</v>
      </c>
      <c r="F66" s="43">
        <v>20</v>
      </c>
      <c r="G66" s="43">
        <v>1.5</v>
      </c>
      <c r="H66" s="43">
        <v>0.2</v>
      </c>
      <c r="I66" s="43">
        <v>7.5</v>
      </c>
      <c r="J66" s="43">
        <v>46.9</v>
      </c>
      <c r="K66" s="44" t="s">
        <v>49</v>
      </c>
      <c r="L66" s="43">
        <v>2</v>
      </c>
    </row>
    <row r="67" spans="1:12" ht="14.4">
      <c r="A67" s="23"/>
      <c r="B67" s="15"/>
      <c r="C67" s="11"/>
      <c r="D67" s="7" t="s">
        <v>23</v>
      </c>
      <c r="E67" s="52" t="s">
        <v>43</v>
      </c>
      <c r="F67" s="43">
        <v>20</v>
      </c>
      <c r="G67" s="43">
        <v>1.3</v>
      </c>
      <c r="H67" s="43">
        <v>0.2</v>
      </c>
      <c r="I67" s="43">
        <v>6.7</v>
      </c>
      <c r="J67" s="43">
        <v>34.200000000000003</v>
      </c>
      <c r="K67" s="44" t="s">
        <v>49</v>
      </c>
      <c r="L67" s="43">
        <v>2</v>
      </c>
    </row>
    <row r="68" spans="1:12" ht="14.4">
      <c r="A68" s="23"/>
      <c r="B68" s="15"/>
      <c r="C68" s="11"/>
      <c r="D68" s="6" t="s">
        <v>24</v>
      </c>
      <c r="E68" s="53" t="s">
        <v>44</v>
      </c>
      <c r="F68" s="43">
        <v>100</v>
      </c>
      <c r="G68" s="43">
        <v>0.8</v>
      </c>
      <c r="H68" s="43">
        <v>0.2</v>
      </c>
      <c r="I68" s="43">
        <v>7.5</v>
      </c>
      <c r="J68" s="43">
        <v>35</v>
      </c>
      <c r="K68" s="44" t="s">
        <v>49</v>
      </c>
      <c r="L68" s="43">
        <v>23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301.89999999999998</v>
      </c>
      <c r="I70" s="19">
        <f t="shared" ref="I70" si="32">SUM(I63:I69)</f>
        <v>56.900000000000006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301.89999999999998</v>
      </c>
      <c r="I81" s="32">
        <f t="shared" ref="I81" si="40">I70+I80</f>
        <v>56.900000000000006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72</v>
      </c>
      <c r="L82" s="40">
        <v>11</v>
      </c>
    </row>
    <row r="83" spans="1:12" ht="14.4">
      <c r="A83" s="23"/>
      <c r="B83" s="15"/>
      <c r="C83" s="11"/>
      <c r="D83" s="6" t="s">
        <v>29</v>
      </c>
      <c r="E83" s="52" t="s">
        <v>69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73</v>
      </c>
      <c r="L83" s="43">
        <v>25.41</v>
      </c>
    </row>
    <row r="84" spans="1:12" ht="14.4">
      <c r="A84" s="23"/>
      <c r="B84" s="15"/>
      <c r="C84" s="11"/>
      <c r="D84" s="7" t="s">
        <v>22</v>
      </c>
      <c r="E84" s="53" t="s">
        <v>70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74</v>
      </c>
      <c r="L84" s="43">
        <v>16</v>
      </c>
    </row>
    <row r="85" spans="1:12" ht="14.4">
      <c r="A85" s="23"/>
      <c r="B85" s="15"/>
      <c r="C85" s="11"/>
      <c r="D85" s="7" t="s">
        <v>23</v>
      </c>
      <c r="E85" s="54" t="s">
        <v>54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49</v>
      </c>
      <c r="L85" s="43">
        <v>2</v>
      </c>
    </row>
    <row r="86" spans="1:12" ht="14.4">
      <c r="A86" s="23"/>
      <c r="B86" s="15"/>
      <c r="C86" s="11"/>
      <c r="D86" s="7" t="s">
        <v>23</v>
      </c>
      <c r="E86" s="52" t="s">
        <v>43</v>
      </c>
      <c r="F86" s="43">
        <v>20</v>
      </c>
      <c r="G86" s="43">
        <v>1.3</v>
      </c>
      <c r="H86" s="43">
        <v>0.2</v>
      </c>
      <c r="I86" s="43">
        <v>6.7</v>
      </c>
      <c r="J86" s="43">
        <v>34.200000000000003</v>
      </c>
      <c r="K86" s="44" t="s">
        <v>49</v>
      </c>
      <c r="L86" s="43">
        <v>2</v>
      </c>
    </row>
    <row r="87" spans="1:12" ht="14.4">
      <c r="A87" s="23"/>
      <c r="B87" s="15"/>
      <c r="C87" s="11"/>
      <c r="D87" s="6"/>
      <c r="E87" s="52" t="s">
        <v>71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75</v>
      </c>
      <c r="L87" s="43">
        <v>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51" t="s">
        <v>77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82</v>
      </c>
      <c r="L101" s="40">
        <v>18.41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2" t="s">
        <v>53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16</v>
      </c>
    </row>
    <row r="104" spans="1:12" ht="14.4">
      <c r="A104" s="23"/>
      <c r="B104" s="15"/>
      <c r="C104" s="11"/>
      <c r="D104" s="7" t="s">
        <v>23</v>
      </c>
      <c r="E104" s="53" t="s">
        <v>54</v>
      </c>
      <c r="F104" s="43">
        <v>20</v>
      </c>
      <c r="G104" s="43">
        <v>1.5</v>
      </c>
      <c r="H104" s="43" t="s">
        <v>78</v>
      </c>
      <c r="I104" s="57">
        <v>9.8000000000000007</v>
      </c>
      <c r="J104" s="43">
        <v>46.9</v>
      </c>
      <c r="K104" s="44" t="s">
        <v>49</v>
      </c>
      <c r="L104" s="43">
        <v>2</v>
      </c>
    </row>
    <row r="105" spans="1:12" ht="14.4">
      <c r="A105" s="23"/>
      <c r="B105" s="15"/>
      <c r="C105" s="11"/>
      <c r="D105" s="7" t="s">
        <v>23</v>
      </c>
      <c r="E105" s="54" t="s">
        <v>43</v>
      </c>
      <c r="F105" s="43">
        <v>20</v>
      </c>
      <c r="G105" s="43">
        <v>1.3</v>
      </c>
      <c r="H105" s="43">
        <v>0.2</v>
      </c>
      <c r="I105" s="43">
        <v>6.7</v>
      </c>
      <c r="J105" s="43">
        <v>34.200000000000003</v>
      </c>
      <c r="K105" s="44" t="s">
        <v>49</v>
      </c>
      <c r="L105" s="43">
        <v>2</v>
      </c>
    </row>
    <row r="106" spans="1:12" ht="14.4">
      <c r="A106" s="23"/>
      <c r="B106" s="15"/>
      <c r="C106" s="11"/>
      <c r="D106" s="6" t="s">
        <v>24</v>
      </c>
      <c r="E106" s="42" t="s">
        <v>79</v>
      </c>
      <c r="F106" s="43">
        <v>100</v>
      </c>
      <c r="G106" s="43">
        <v>0.8</v>
      </c>
      <c r="H106" s="43">
        <v>0.2</v>
      </c>
      <c r="I106" s="43">
        <v>7.5</v>
      </c>
      <c r="J106" s="43">
        <v>35</v>
      </c>
      <c r="K106" s="44" t="s">
        <v>49</v>
      </c>
      <c r="L106" s="43">
        <v>23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13.999999999999998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61.41</v>
      </c>
    </row>
    <row r="109" spans="1:12" ht="14.4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6</v>
      </c>
      <c r="C119" s="62" t="s">
        <v>4</v>
      </c>
      <c r="D119" s="63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13.999999999999998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61.41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52" t="s">
        <v>80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12</v>
      </c>
    </row>
    <row r="121" spans="1:12" ht="14.4">
      <c r="A121" s="14"/>
      <c r="B121" s="15"/>
      <c r="C121" s="11"/>
      <c r="D121" s="6" t="s">
        <v>29</v>
      </c>
      <c r="E121" s="52" t="s">
        <v>52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59</v>
      </c>
      <c r="L121" s="43">
        <v>30.41</v>
      </c>
    </row>
    <row r="122" spans="1:12" ht="14.4">
      <c r="A122" s="14"/>
      <c r="B122" s="15"/>
      <c r="C122" s="11"/>
      <c r="D122" s="7" t="s">
        <v>22</v>
      </c>
      <c r="E122" s="58" t="s">
        <v>61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65</v>
      </c>
      <c r="L122" s="43">
        <v>7</v>
      </c>
    </row>
    <row r="123" spans="1:12" ht="14.4">
      <c r="A123" s="14"/>
      <c r="B123" s="15"/>
      <c r="C123" s="11"/>
      <c r="D123" s="7" t="s">
        <v>23</v>
      </c>
      <c r="E123" s="53" t="s">
        <v>54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49</v>
      </c>
      <c r="L123" s="43">
        <v>2</v>
      </c>
    </row>
    <row r="124" spans="1:12" ht="15" thickBot="1">
      <c r="A124" s="14"/>
      <c r="B124" s="15"/>
      <c r="C124" s="11"/>
      <c r="D124" s="7" t="s">
        <v>23</v>
      </c>
      <c r="E124" s="54" t="s">
        <v>43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49</v>
      </c>
      <c r="L124" s="43">
        <v>2</v>
      </c>
    </row>
    <row r="125" spans="1:12" ht="14.4">
      <c r="A125" s="14"/>
      <c r="B125" s="15"/>
      <c r="C125" s="11"/>
      <c r="D125" s="6" t="s">
        <v>26</v>
      </c>
      <c r="E125" s="51" t="s">
        <v>81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84</v>
      </c>
      <c r="L125" s="43">
        <v>8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7</v>
      </c>
      <c r="C138" s="62" t="s">
        <v>4</v>
      </c>
      <c r="D138" s="63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90</v>
      </c>
      <c r="L139" s="40">
        <v>13.41</v>
      </c>
    </row>
    <row r="140" spans="1:12" ht="14.4">
      <c r="A140" s="23"/>
      <c r="B140" s="15"/>
      <c r="C140" s="11"/>
      <c r="D140" s="6" t="s">
        <v>26</v>
      </c>
      <c r="E140" s="42" t="s">
        <v>86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47</v>
      </c>
      <c r="L140" s="43">
        <v>10</v>
      </c>
    </row>
    <row r="141" spans="1:12" ht="14.4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74</v>
      </c>
      <c r="L141" s="43">
        <v>16</v>
      </c>
    </row>
    <row r="142" spans="1:12" ht="15.75" customHeight="1">
      <c r="A142" s="23"/>
      <c r="B142" s="15"/>
      <c r="C142" s="11"/>
      <c r="D142" s="7" t="s">
        <v>23</v>
      </c>
      <c r="E142" s="42" t="s">
        <v>88</v>
      </c>
      <c r="F142" s="43">
        <v>20</v>
      </c>
      <c r="G142" s="43">
        <v>1.3</v>
      </c>
      <c r="H142" s="43" t="s">
        <v>78</v>
      </c>
      <c r="I142" s="43">
        <v>6.7</v>
      </c>
      <c r="J142" s="43">
        <v>34.200000000000003</v>
      </c>
      <c r="K142" s="44" t="s">
        <v>49</v>
      </c>
      <c r="L142" s="43">
        <v>2</v>
      </c>
    </row>
    <row r="143" spans="1:12" ht="14.4">
      <c r="A143" s="23"/>
      <c r="B143" s="15"/>
      <c r="C143" s="11"/>
      <c r="D143" s="7" t="s">
        <v>23</v>
      </c>
      <c r="E143" s="42" t="s">
        <v>45</v>
      </c>
      <c r="F143" s="43">
        <v>20</v>
      </c>
      <c r="G143" s="43">
        <v>1.5</v>
      </c>
      <c r="H143" s="43">
        <v>0.2</v>
      </c>
      <c r="I143" s="43">
        <v>9.8000000000000007</v>
      </c>
      <c r="J143" s="43">
        <v>46.9</v>
      </c>
      <c r="K143" s="44" t="s">
        <v>49</v>
      </c>
      <c r="L143" s="43">
        <v>2</v>
      </c>
    </row>
    <row r="144" spans="1:12" ht="14.4">
      <c r="A144" s="23"/>
      <c r="B144" s="15"/>
      <c r="C144" s="11"/>
      <c r="D144" s="6" t="s">
        <v>24</v>
      </c>
      <c r="E144" s="42" t="s">
        <v>89</v>
      </c>
      <c r="F144" s="43">
        <v>100</v>
      </c>
      <c r="G144" s="43">
        <v>0.4</v>
      </c>
      <c r="H144" s="43" t="s">
        <v>91</v>
      </c>
      <c r="I144" s="43">
        <v>9.8000000000000007</v>
      </c>
      <c r="J144" s="43">
        <v>44.4</v>
      </c>
      <c r="K144" s="44" t="s">
        <v>49</v>
      </c>
      <c r="L144" s="43">
        <v>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15.4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8</v>
      </c>
      <c r="C157" s="62" t="s">
        <v>4</v>
      </c>
      <c r="D157" s="63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15.4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 t="s">
        <v>92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96</v>
      </c>
      <c r="L158" s="40">
        <v>25.41</v>
      </c>
    </row>
    <row r="159" spans="1:12" ht="14.4">
      <c r="A159" s="23"/>
      <c r="B159" s="15"/>
      <c r="C159" s="11"/>
      <c r="D159" s="6" t="s">
        <v>29</v>
      </c>
      <c r="E159" s="42" t="s">
        <v>93</v>
      </c>
      <c r="F159" s="43">
        <v>50</v>
      </c>
      <c r="G159" s="43">
        <v>0.7</v>
      </c>
      <c r="H159" s="43">
        <v>1.6</v>
      </c>
      <c r="I159" s="43">
        <v>3.5</v>
      </c>
      <c r="J159" s="43">
        <v>31.3</v>
      </c>
      <c r="K159" s="44" t="s">
        <v>97</v>
      </c>
      <c r="L159" s="43">
        <v>5</v>
      </c>
    </row>
    <row r="160" spans="1:12" ht="14.4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48</v>
      </c>
      <c r="L160" s="43">
        <v>3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 t="s">
        <v>78</v>
      </c>
      <c r="I161" s="43">
        <v>9.8000000000000007</v>
      </c>
      <c r="J161" s="43">
        <v>46.9</v>
      </c>
      <c r="K161" s="44" t="s">
        <v>49</v>
      </c>
      <c r="L161" s="43">
        <v>2</v>
      </c>
    </row>
    <row r="162" spans="1:12" ht="14.4">
      <c r="A162" s="23"/>
      <c r="B162" s="15"/>
      <c r="C162" s="11"/>
      <c r="D162" s="7" t="s">
        <v>23</v>
      </c>
      <c r="E162" s="42" t="s">
        <v>88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49</v>
      </c>
      <c r="L162" s="43">
        <v>2</v>
      </c>
    </row>
    <row r="163" spans="1:12" ht="14.4">
      <c r="A163" s="23"/>
      <c r="B163" s="15"/>
      <c r="C163" s="11"/>
      <c r="D163" s="6" t="s">
        <v>24</v>
      </c>
      <c r="E163" s="42" t="s">
        <v>95</v>
      </c>
      <c r="F163" s="43">
        <v>120</v>
      </c>
      <c r="G163" s="43">
        <v>1.8</v>
      </c>
      <c r="H163" s="43">
        <v>0.6</v>
      </c>
      <c r="I163" s="43">
        <v>8.4</v>
      </c>
      <c r="J163" s="43">
        <v>113.4</v>
      </c>
      <c r="K163" s="44" t="s">
        <v>49</v>
      </c>
      <c r="L163" s="43">
        <v>24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20.400000000000002</v>
      </c>
      <c r="I165" s="19">
        <f t="shared" si="78"/>
        <v>38</v>
      </c>
      <c r="J165" s="19">
        <f t="shared" si="78"/>
        <v>478.1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9</v>
      </c>
      <c r="C176" s="62" t="s">
        <v>4</v>
      </c>
      <c r="D176" s="63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20.400000000000002</v>
      </c>
      <c r="I176" s="32">
        <f t="shared" ref="I176" si="84">I165+I175</f>
        <v>38</v>
      </c>
      <c r="J176" s="32">
        <f t="shared" ref="J176:L176" si="85">J165+J175</f>
        <v>478.1</v>
      </c>
      <c r="K176" s="32"/>
      <c r="L176" s="32">
        <f t="shared" si="85"/>
        <v>61.41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101</v>
      </c>
      <c r="L177" s="40">
        <v>24.41</v>
      </c>
    </row>
    <row r="178" spans="1:12" ht="14.4">
      <c r="A178" s="23"/>
      <c r="B178" s="15"/>
      <c r="C178" s="11"/>
      <c r="D178" s="6"/>
      <c r="E178" s="42" t="s">
        <v>99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49</v>
      </c>
      <c r="L178" s="43">
        <v>3</v>
      </c>
    </row>
    <row r="179" spans="1:12" ht="14.4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65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49</v>
      </c>
      <c r="L180" s="43">
        <v>2</v>
      </c>
    </row>
    <row r="181" spans="1:12" ht="14.4">
      <c r="A181" s="23"/>
      <c r="B181" s="15"/>
      <c r="C181" s="11"/>
      <c r="D181" s="7" t="s">
        <v>23</v>
      </c>
      <c r="E181" s="42" t="s">
        <v>88</v>
      </c>
      <c r="F181" s="43">
        <v>35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49</v>
      </c>
      <c r="L181" s="43">
        <v>2</v>
      </c>
    </row>
    <row r="182" spans="1:12" ht="14.4">
      <c r="A182" s="23"/>
      <c r="B182" s="15"/>
      <c r="C182" s="11"/>
      <c r="D182" s="6" t="s">
        <v>24</v>
      </c>
      <c r="E182" s="42" t="s">
        <v>79</v>
      </c>
      <c r="F182" s="43">
        <v>100</v>
      </c>
      <c r="G182" s="43">
        <v>0.8</v>
      </c>
      <c r="H182" s="43">
        <v>0.2</v>
      </c>
      <c r="I182" s="43">
        <v>10.8</v>
      </c>
      <c r="J182" s="43">
        <v>35</v>
      </c>
      <c r="K182" s="44" t="s">
        <v>49</v>
      </c>
      <c r="L182" s="43">
        <v>23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15.100000000000001</v>
      </c>
      <c r="H184" s="19">
        <f t="shared" si="86"/>
        <v>8.6999999999999993</v>
      </c>
      <c r="I184" s="19">
        <f t="shared" si="86"/>
        <v>86.2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10</v>
      </c>
      <c r="C195" s="62" t="s">
        <v>4</v>
      </c>
      <c r="D195" s="63"/>
      <c r="E195" s="31"/>
      <c r="F195" s="32">
        <f>F184+F194</f>
        <v>570</v>
      </c>
      <c r="G195" s="32">
        <f t="shared" ref="G195" si="90">G184+G194</f>
        <v>15.100000000000001</v>
      </c>
      <c r="H195" s="32">
        <f t="shared" ref="H195" si="91">H184+H194</f>
        <v>8.6999999999999993</v>
      </c>
      <c r="I195" s="32">
        <f t="shared" ref="I195" si="92">I184+I194</f>
        <v>86.2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44.859999999999992</v>
      </c>
      <c r="I196" s="34">
        <f t="shared" si="94"/>
        <v>63.1</v>
      </c>
      <c r="J196" s="34">
        <f t="shared" si="94"/>
        <v>484.65000000000009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conditionalFormatting sqref="E7">
    <cfRule type="cellIs" dxfId="35" priority="37" operator="greaterThan">
      <formula>0</formula>
    </cfRule>
  </conditionalFormatting>
  <conditionalFormatting sqref="E9">
    <cfRule type="cellIs" dxfId="34" priority="34" operator="greaterThan">
      <formula>0</formula>
    </cfRule>
  </conditionalFormatting>
  <conditionalFormatting sqref="E6">
    <cfRule type="cellIs" dxfId="33" priority="36" operator="greaterThan">
      <formula>0</formula>
    </cfRule>
  </conditionalFormatting>
  <conditionalFormatting sqref="E8">
    <cfRule type="cellIs" dxfId="32" priority="35" operator="greaterThan">
      <formula>0</formula>
    </cfRule>
  </conditionalFormatting>
  <conditionalFormatting sqref="E11">
    <cfRule type="cellIs" dxfId="31" priority="33" operator="greaterThan">
      <formula>0</formula>
    </cfRule>
  </conditionalFormatting>
  <conditionalFormatting sqref="E25">
    <cfRule type="cellIs" dxfId="30" priority="32" operator="greaterThan">
      <formula>0</formula>
    </cfRule>
  </conditionalFormatting>
  <conditionalFormatting sqref="E26">
    <cfRule type="cellIs" dxfId="29" priority="31" operator="greaterThan">
      <formula>0</formula>
    </cfRule>
  </conditionalFormatting>
  <conditionalFormatting sqref="E30">
    <cfRule type="cellIs" dxfId="28" priority="30" operator="greaterThan">
      <formula>0</formula>
    </cfRule>
  </conditionalFormatting>
  <conditionalFormatting sqref="E27">
    <cfRule type="cellIs" dxfId="27" priority="29" operator="greaterThan">
      <formula>0</formula>
    </cfRule>
  </conditionalFormatting>
  <conditionalFormatting sqref="E28">
    <cfRule type="cellIs" dxfId="26" priority="28" operator="greaterThan">
      <formula>0</formula>
    </cfRule>
  </conditionalFormatting>
  <conditionalFormatting sqref="E29">
    <cfRule type="cellIs" dxfId="25" priority="27" operator="greaterThan">
      <formula>0</formula>
    </cfRule>
  </conditionalFormatting>
  <conditionalFormatting sqref="E44">
    <cfRule type="cellIs" dxfId="24" priority="26" operator="greaterThan">
      <formula>0</formula>
    </cfRule>
  </conditionalFormatting>
  <conditionalFormatting sqref="E46">
    <cfRule type="cellIs" dxfId="23" priority="25" operator="greaterThan">
      <formula>0</formula>
    </cfRule>
  </conditionalFormatting>
  <conditionalFormatting sqref="E47">
    <cfRule type="cellIs" dxfId="22" priority="23" operator="greaterThan">
      <formula>0</formula>
    </cfRule>
  </conditionalFormatting>
  <conditionalFormatting sqref="E48">
    <cfRule type="cellIs" dxfId="21" priority="22" operator="greaterThan">
      <formula>0</formula>
    </cfRule>
  </conditionalFormatting>
  <conditionalFormatting sqref="E63">
    <cfRule type="cellIs" dxfId="20" priority="21" operator="greaterThan">
      <formula>0</formula>
    </cfRule>
  </conditionalFormatting>
  <conditionalFormatting sqref="E64">
    <cfRule type="cellIs" dxfId="19" priority="20" operator="greaterThan">
      <formula>0</formula>
    </cfRule>
  </conditionalFormatting>
  <conditionalFormatting sqref="E65">
    <cfRule type="cellIs" dxfId="18" priority="19" operator="greaterThan">
      <formula>0</formula>
    </cfRule>
  </conditionalFormatting>
  <conditionalFormatting sqref="E66">
    <cfRule type="cellIs" dxfId="17" priority="18" operator="greaterThan">
      <formula>0</formula>
    </cfRule>
  </conditionalFormatting>
  <conditionalFormatting sqref="E67">
    <cfRule type="cellIs" dxfId="16" priority="17" operator="greaterThan">
      <formula>0</formula>
    </cfRule>
  </conditionalFormatting>
  <conditionalFormatting sqref="E68">
    <cfRule type="cellIs" dxfId="15" priority="16" operator="greaterThan">
      <formula>0</formula>
    </cfRule>
  </conditionalFormatting>
  <conditionalFormatting sqref="E82">
    <cfRule type="cellIs" dxfId="14" priority="15" operator="greaterThan">
      <formula>0</formula>
    </cfRule>
  </conditionalFormatting>
  <conditionalFormatting sqref="E83">
    <cfRule type="cellIs" dxfId="13" priority="14" operator="greaterThan">
      <formula>0</formula>
    </cfRule>
  </conditionalFormatting>
  <conditionalFormatting sqref="E84">
    <cfRule type="cellIs" dxfId="12" priority="13" operator="greaterThan">
      <formula>0</formula>
    </cfRule>
  </conditionalFormatting>
  <conditionalFormatting sqref="E85">
    <cfRule type="cellIs" dxfId="11" priority="12" operator="greaterThan">
      <formula>0</formula>
    </cfRule>
  </conditionalFormatting>
  <conditionalFormatting sqref="E86">
    <cfRule type="cellIs" dxfId="10" priority="11" operator="greaterThan">
      <formula>0</formula>
    </cfRule>
  </conditionalFormatting>
  <conditionalFormatting sqref="E87">
    <cfRule type="cellIs" dxfId="9" priority="10" operator="greaterThan">
      <formula>0</formula>
    </cfRule>
  </conditionalFormatting>
  <conditionalFormatting sqref="E101">
    <cfRule type="cellIs" dxfId="8" priority="9" operator="greaterThan">
      <formula>0</formula>
    </cfRule>
  </conditionalFormatting>
  <conditionalFormatting sqref="E103">
    <cfRule type="cellIs" dxfId="7" priority="8" operator="greaterThan">
      <formula>0</formula>
    </cfRule>
  </conditionalFormatting>
  <conditionalFormatting sqref="E104">
    <cfRule type="cellIs" dxfId="6" priority="7" operator="greaterThan">
      <formula>0</formula>
    </cfRule>
  </conditionalFormatting>
  <conditionalFormatting sqref="E105">
    <cfRule type="cellIs" dxfId="5" priority="6" operator="greaterThan">
      <formula>0</formula>
    </cfRule>
  </conditionalFormatting>
  <conditionalFormatting sqref="E120">
    <cfRule type="cellIs" dxfId="4" priority="5" operator="greaterThan">
      <formula>0</formula>
    </cfRule>
  </conditionalFormatting>
  <conditionalFormatting sqref="E121">
    <cfRule type="cellIs" dxfId="3" priority="4" operator="greaterThan">
      <formula>0</formula>
    </cfRule>
  </conditionalFormatting>
  <conditionalFormatting sqref="E123">
    <cfRule type="cellIs" dxfId="2" priority="3" operator="greaterThan">
      <formula>0</formula>
    </cfRule>
  </conditionalFormatting>
  <conditionalFormatting sqref="E124">
    <cfRule type="cellIs" dxfId="1" priority="2" operator="greaterThan">
      <formula>0</formula>
    </cfRule>
  </conditionalFormatting>
  <conditionalFormatting sqref="E12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2023-10-13T03:18:28Z</cp:lastPrinted>
  <dcterms:created xsi:type="dcterms:W3CDTF">2022-05-16T14:23:56Z</dcterms:created>
  <dcterms:modified xsi:type="dcterms:W3CDTF">2023-10-21T04:45:04Z</dcterms:modified>
</cp:coreProperties>
</file>